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Titles" localSheetId="0">РНЦ!#REF!</definedName>
    <definedName name="_xlnm.Print_Area" localSheetId="0">РНЦ!$A$1:$Q$51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7" i="60" l="1"/>
  <c r="H28" i="60" s="1"/>
  <c r="H36" i="60" s="1"/>
  <c r="H42" i="60"/>
  <c r="L36" i="60"/>
  <c r="U35" i="60"/>
  <c r="S35" i="60"/>
  <c r="R35" i="60"/>
  <c r="Q35" i="60"/>
  <c r="P35" i="60"/>
  <c r="O35" i="60"/>
  <c r="N35" i="60"/>
  <c r="K35" i="60"/>
  <c r="J35" i="60"/>
  <c r="I35" i="60"/>
  <c r="G35" i="60"/>
  <c r="F35" i="60"/>
  <c r="E35" i="60"/>
  <c r="D35" i="60"/>
  <c r="V34" i="60"/>
  <c r="V35" i="60" s="1"/>
  <c r="T34" i="60"/>
  <c r="T35" i="60" s="1"/>
  <c r="V28" i="60"/>
  <c r="U28" i="60"/>
  <c r="T28" i="60"/>
  <c r="S28" i="60"/>
  <c r="R28" i="60"/>
  <c r="Q28" i="60"/>
  <c r="P28" i="60"/>
  <c r="O28" i="60"/>
  <c r="N28" i="60"/>
  <c r="M28" i="60"/>
  <c r="L28" i="60"/>
  <c r="K28" i="60"/>
  <c r="K36" i="60" s="1"/>
  <c r="J28" i="60"/>
  <c r="J36" i="60" s="1"/>
  <c r="I28" i="60"/>
  <c r="I36" i="60" s="1"/>
  <c r="G28" i="60"/>
  <c r="G36" i="60" s="1"/>
  <c r="F28" i="60"/>
  <c r="E28" i="60"/>
  <c r="E36" i="60" s="1"/>
  <c r="H43" i="60" s="1"/>
  <c r="D28" i="60"/>
  <c r="D36" i="60" s="1"/>
  <c r="D45" i="60" s="1"/>
  <c r="R36" i="60" l="1"/>
  <c r="O36" i="60"/>
  <c r="S36" i="60"/>
  <c r="N36" i="60"/>
  <c r="V36" i="60"/>
  <c r="F36" i="60"/>
  <c r="H44" i="60" s="1"/>
  <c r="H45" i="60" s="1"/>
  <c r="P36" i="60"/>
  <c r="Q36" i="60"/>
  <c r="U36" i="60"/>
  <c r="H39" i="60"/>
  <c r="H40" i="60" s="1"/>
  <c r="H38" i="60"/>
  <c r="T36" i="60"/>
</calcChain>
</file>

<file path=xl/sharedStrings.xml><?xml version="1.0" encoding="utf-8"?>
<sst xmlns="http://schemas.openxmlformats.org/spreadsheetml/2006/main" count="72" uniqueCount="64">
  <si>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</si>
  <si>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</si>
  <si>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</si>
  <si>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</si>
  <si>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</si>
  <si>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ОЗП</t>
  </si>
  <si>
    <t>ЭМ</t>
  </si>
  <si>
    <t>Материалы поставки заказчика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</si>
  <si>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</si>
  <si>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</si>
  <si>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</si>
  <si>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</si>
  <si>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</si>
  <si>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</si>
  <si>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</si>
  <si>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</si>
  <si>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</si>
  <si>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</si>
  <si>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</si>
  <si>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</si>
  <si>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</si>
  <si>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СМР + оборудование</t>
  </si>
  <si>
    <t>Подрядчик</t>
  </si>
  <si>
    <t>Заказчик</t>
  </si>
  <si>
    <t>м.п.</t>
  </si>
  <si>
    <t>Основание: ведомость объемов работ</t>
  </si>
  <si>
    <t>ИЦС (квартал, год)</t>
  </si>
  <si>
    <t xml:space="preserve">Индекс на материалы </t>
  </si>
  <si>
    <t>Индекс на оборудование</t>
  </si>
  <si>
    <t xml:space="preserve">_______________ </t>
  </si>
  <si>
    <t>Расчет договорной стоимости работ</t>
  </si>
  <si>
    <t>Индекс-дефлятор на материалы и ЭММ на ___ кв 20___г</t>
  </si>
  <si>
    <t>№ п/п</t>
  </si>
  <si>
    <t xml:space="preserve">Стоимость работ в текущей цене </t>
  </si>
  <si>
    <t>Стоимость работ подрядчика в текущей цене с учетом коэффициента конкурсного снижения</t>
  </si>
  <si>
    <t>Всего (гр.5+гр.6+гр.8+гр.9+гр.10+
гр.11+ гр.12)</t>
  </si>
  <si>
    <t>в том числе:</t>
  </si>
  <si>
    <t>в т.ч. ЗПМ</t>
  </si>
  <si>
    <t>НР</t>
  </si>
  <si>
    <t>СП</t>
  </si>
  <si>
    <t>ТЗ</t>
  </si>
  <si>
    <t>ТЗМ</t>
  </si>
  <si>
    <t>СМР</t>
  </si>
  <si>
    <t>Всего СМР+оборудование</t>
  </si>
  <si>
    <t>кроме того:</t>
  </si>
  <si>
    <t>Зимнее удорожание - не предусмотрено</t>
  </si>
  <si>
    <t>Прочие</t>
  </si>
  <si>
    <t>Всего Прочие</t>
  </si>
  <si>
    <t>Коэффициент конкурсного снижения:</t>
  </si>
  <si>
    <t xml:space="preserve">ВСЕГО стоимость работ </t>
  </si>
  <si>
    <t xml:space="preserve"> Итого без учета НДС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</si>
  <si>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</si>
  <si>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</si>
  <si>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</si>
  <si>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Начальник ОКС</t>
  </si>
  <si>
    <t>Инженер ОКС</t>
  </si>
  <si>
    <t>Составлен в ценах по состоянию на     кв. 20      г.</t>
  </si>
  <si>
    <t>"_____"   ______________  20___ г.</t>
  </si>
  <si>
    <t>Непр.  работы и затраты (___ %)</t>
  </si>
  <si>
    <t>Временные здания и сооружения (___ %)</t>
  </si>
  <si>
    <t xml:space="preserve">Приложение №2 к договору строительного подряда </t>
  </si>
  <si>
    <t>Генеральный директор</t>
  </si>
  <si>
    <t>ООО «Сибмайн И»</t>
  </si>
  <si>
    <t>№____________ от "______"  _______________ 20___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</si>
</sst>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_р_."/>
    <numFmt numFmtId="168" formatCode="#,##0.00000000"/>
  </numFmts>
  <fonts count="3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0" tint="-0.499984740745262"/>
      <name val="Times New Roman"/>
      <family val="1"/>
      <charset val="204"/>
    </font>
    <font>
      <b/>
      <sz val="13"/>
      <color theme="0" tint="-0.499984740745262"/>
      <name val="Times New Roman"/>
      <family val="1"/>
      <charset val="204"/>
    </font>
    <font>
      <i/>
      <sz val="13"/>
      <color theme="0" tint="-0.499984740745262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1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4" fillId="0" borderId="0"/>
    <xf numFmtId="165" fontId="4" fillId="0" borderId="0"/>
    <xf numFmtId="0" fontId="1" fillId="0" borderId="1">
      <alignment horizontal="center"/>
    </xf>
    <xf numFmtId="0" fontId="3" fillId="0" borderId="0">
      <alignment vertical="top"/>
    </xf>
    <xf numFmtId="0" fontId="1" fillId="0" borderId="1">
      <alignment horizontal="center"/>
    </xf>
    <xf numFmtId="0" fontId="1" fillId="0" borderId="0">
      <alignment vertical="top"/>
    </xf>
    <xf numFmtId="0" fontId="3" fillId="0" borderId="0"/>
    <xf numFmtId="0" fontId="1" fillId="0" borderId="0">
      <alignment horizontal="right" vertical="top" wrapText="1"/>
    </xf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" fillId="0" borderId="0"/>
    <xf numFmtId="0" fontId="1" fillId="0" borderId="1">
      <alignment horizontal="center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3" fillId="0" borderId="0"/>
    <xf numFmtId="0" fontId="5" fillId="0" borderId="0"/>
    <xf numFmtId="0" fontId="1" fillId="0" borderId="0">
      <alignment horizontal="center"/>
    </xf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" fillId="0" borderId="0">
      <alignment horizontal="left" vertical="top"/>
    </xf>
    <xf numFmtId="0" fontId="1" fillId="0" borderId="0"/>
  </cellStyleXfs>
  <cellXfs count="127">
    <xf numFmtId="0" fontId="0" fillId="0" borderId="0" xfId="0"/>
    <xf numFmtId="0" fontId="10" fillId="0" borderId="0" xfId="0" applyFont="1" applyBorder="1" applyAlignment="1">
      <alignment horizontal="center" vertical="center"/>
    </xf>
    <xf numFmtId="49" fontId="12" fillId="0" borderId="0" xfId="32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/>
    </xf>
    <xf numFmtId="3" fontId="11" fillId="0" borderId="1" xfId="47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1" fillId="0" borderId="0" xfId="32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167" fontId="23" fillId="0" borderId="0" xfId="45" applyNumberFormat="1" applyFont="1" applyFill="1" applyAlignment="1">
      <alignment horizontal="right" vertical="center"/>
    </xf>
    <xf numFmtId="0" fontId="13" fillId="0" borderId="0" xfId="0" applyFont="1" applyBorder="1" applyAlignment="1">
      <alignment vertical="center"/>
    </xf>
    <xf numFmtId="167" fontId="23" fillId="0" borderId="0" xfId="0" applyNumberFormat="1" applyFont="1" applyFill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3" fillId="0" borderId="0" xfId="45" applyFont="1" applyFill="1" applyAlignment="1">
      <alignment horizontal="left"/>
    </xf>
    <xf numFmtId="0" fontId="23" fillId="0" borderId="0" xfId="45" applyFont="1" applyFill="1" applyAlignment="1">
      <alignment horizontal="right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67" fontId="23" fillId="0" borderId="0" xfId="0" applyNumberFormat="1" applyFont="1" applyFill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49" fontId="2" fillId="0" borderId="0" xfId="32" applyNumberFormat="1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10" fontId="29" fillId="0" borderId="0" xfId="0" applyNumberFormat="1" applyFont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9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0" fontId="31" fillId="0" borderId="0" xfId="0" applyFont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3" fontId="31" fillId="0" borderId="1" xfId="47" applyNumberFormat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 wrapText="1"/>
    </xf>
    <xf numFmtId="3" fontId="31" fillId="2" borderId="1" xfId="47" applyNumberFormat="1" applyFont="1" applyFill="1" applyBorder="1" applyAlignment="1">
      <alignment horizontal="center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3" fontId="32" fillId="0" borderId="1" xfId="47" applyNumberFormat="1" applyFont="1" applyFill="1" applyBorder="1" applyAlignment="1">
      <alignment horizontal="center" vertical="center" wrapText="1"/>
    </xf>
    <xf numFmtId="3" fontId="32" fillId="2" borderId="1" xfId="47" applyNumberFormat="1" applyFont="1" applyFill="1" applyBorder="1" applyAlignment="1">
      <alignment horizontal="center" vertical="center" wrapText="1"/>
    </xf>
    <xf numFmtId="3" fontId="32" fillId="0" borderId="1" xfId="0" applyNumberFormat="1" applyFont="1" applyFill="1" applyBorder="1" applyAlignment="1">
      <alignment horizontal="center" vertical="center"/>
    </xf>
    <xf numFmtId="3" fontId="32" fillId="0" borderId="0" xfId="0" applyNumberFormat="1" applyFont="1" applyFill="1" applyBorder="1" applyAlignment="1">
      <alignment horizontal="center" vertical="center"/>
    </xf>
    <xf numFmtId="3" fontId="32" fillId="0" borderId="1" xfId="47" applyNumberFormat="1" applyFont="1" applyFill="1" applyBorder="1" applyAlignment="1">
      <alignment horizontal="center" vertical="center"/>
    </xf>
    <xf numFmtId="3" fontId="32" fillId="2" borderId="1" xfId="47" applyNumberFormat="1" applyFont="1" applyFill="1" applyBorder="1" applyAlignment="1">
      <alignment horizontal="center" vertical="center"/>
    </xf>
    <xf numFmtId="168" fontId="33" fillId="0" borderId="1" xfId="47" applyNumberFormat="1" applyFont="1" applyFill="1" applyBorder="1" applyAlignment="1">
      <alignment horizontal="center" vertical="center"/>
    </xf>
    <xf numFmtId="3" fontId="34" fillId="0" borderId="1" xfId="47" applyNumberFormat="1" applyFont="1" applyFill="1" applyBorder="1" applyAlignment="1">
      <alignment horizontal="center" vertical="center" wrapText="1"/>
    </xf>
    <xf numFmtId="4" fontId="32" fillId="0" borderId="1" xfId="47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164" fontId="33" fillId="0" borderId="1" xfId="47" applyFont="1" applyFill="1" applyBorder="1" applyAlignment="1">
      <alignment horizontal="center" vertical="center" wrapText="1"/>
    </xf>
    <xf numFmtId="164" fontId="34" fillId="0" borderId="1" xfId="47" applyFont="1" applyFill="1" applyBorder="1" applyAlignment="1">
      <alignment horizontal="center" vertical="center" wrapText="1"/>
    </xf>
    <xf numFmtId="166" fontId="33" fillId="0" borderId="1" xfId="47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right"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3" fontId="34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8" fillId="0" borderId="0" xfId="0" applyFont="1" applyFill="1" applyBorder="1" applyAlignment="1">
      <alignment vertical="top"/>
    </xf>
    <xf numFmtId="0" fontId="31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23" fillId="0" borderId="0" xfId="0" applyFont="1" applyFill="1" applyBorder="1"/>
    <xf numFmtId="3" fontId="38" fillId="0" borderId="2" xfId="0" applyNumberFormat="1" applyFont="1" applyBorder="1" applyAlignment="1">
      <alignment horizontal="center" vertical="center" wrapText="1"/>
    </xf>
    <xf numFmtId="3" fontId="38" fillId="0" borderId="2" xfId="0" applyNumberFormat="1" applyFont="1" applyBorder="1" applyAlignment="1">
      <alignment horizontal="left" wrapText="1"/>
    </xf>
    <xf numFmtId="0" fontId="38" fillId="0" borderId="2" xfId="0" applyFont="1" applyBorder="1" applyAlignment="1">
      <alignment horizontal="center" vertical="center"/>
    </xf>
    <xf numFmtId="3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Border="1" applyAlignment="1">
      <alignment horizontal="center" vertical="center" wrapText="1"/>
    </xf>
    <xf numFmtId="3" fontId="23" fillId="0" borderId="0" xfId="0" applyNumberFormat="1" applyFont="1" applyAlignment="1">
      <alignment vertical="center" wrapText="1"/>
    </xf>
    <xf numFmtId="0" fontId="38" fillId="0" borderId="0" xfId="0" applyFont="1" applyBorder="1" applyAlignment="1">
      <alignment horizontal="center" vertical="center"/>
    </xf>
    <xf numFmtId="3" fontId="38" fillId="0" borderId="2" xfId="0" applyNumberFormat="1" applyFont="1" applyBorder="1" applyAlignment="1">
      <alignment horizontal="left"/>
    </xf>
    <xf numFmtId="3" fontId="23" fillId="0" borderId="2" xfId="0" applyNumberFormat="1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1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9" fontId="2" fillId="0" borderId="0" xfId="32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3" fontId="38" fillId="0" borderId="2" xfId="0" applyNumberFormat="1" applyFont="1" applyBorder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right" vertical="center" wrapText="1"/>
    </xf>
    <xf numFmtId="0" fontId="31" fillId="0" borderId="4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</cellXfs>
  <cellStyles count="51">
    <cellStyle name="_2003_08_Телеотключение" xfId="1"/>
    <cellStyle name="_2ZM01!" xfId="2"/>
    <cellStyle name="_3g802!" xfId="3"/>
    <cellStyle name="_AQ_0109" xfId="4"/>
    <cellStyle name="_SIBRON-#7163-v1-Протокол_дог_цены__смета_№1(проект)_специф_оборудования" xfId="5"/>
    <cellStyle name="_ГЭС спецификация" xfId="6"/>
    <cellStyle name="_Как пример промежуточная ведомость" xfId="7"/>
    <cellStyle name="_Книга1" xfId="8"/>
    <cellStyle name="_объектные сводная сметы ВЭС2" xfId="9"/>
    <cellStyle name="_пример заполнения для расчета коэф" xfId="10"/>
    <cellStyle name="_Расчет конкурсной цены по ОРУ 110кВ Замена масляных выключателей на элегазовые10,11,13  утв-ый вариант" xfId="11"/>
    <cellStyle name="_смета ИТ2" xfId="12"/>
    <cellStyle name="_Телеотключение" xfId="13"/>
    <cellStyle name="Normal_# Project Landata Price List Q1 2005 New" xfId="14"/>
    <cellStyle name="normбlnн_MDRC's" xfId="15"/>
    <cellStyle name="Акт" xfId="16"/>
    <cellStyle name="АктМТСН" xfId="17"/>
    <cellStyle name="ВедРесурсов" xfId="18"/>
    <cellStyle name="ВедРесурсовАкт" xfId="19"/>
    <cellStyle name="Индексы" xfId="20"/>
    <cellStyle name="Итоги" xfId="21"/>
    <cellStyle name="ИтогоАктБазЦ" xfId="22"/>
    <cellStyle name="ИтогоАктБИМ" xfId="23"/>
    <cellStyle name="ИтогоАктРесМет" xfId="24"/>
    <cellStyle name="ИтогоБазЦ" xfId="25"/>
    <cellStyle name="ИтогоБИМ" xfId="26"/>
    <cellStyle name="ИтогоРесМет" xfId="27"/>
    <cellStyle name="ЛокСмета" xfId="28"/>
    <cellStyle name="ЛокСмМТСН" xfId="29"/>
    <cellStyle name="М29" xfId="30"/>
    <cellStyle name="ОбСмета" xfId="31"/>
    <cellStyle name="Обычный" xfId="0" builtinId="0"/>
    <cellStyle name="Обычный 2" xfId="32"/>
    <cellStyle name="Обычный 3" xfId="33"/>
    <cellStyle name="Обычный 4" xfId="34"/>
    <cellStyle name="Обычный 4 2" xfId="35"/>
    <cellStyle name="Обычный 4 2 2" xfId="36"/>
    <cellStyle name="Обычный 4 2 2 2" xfId="37"/>
    <cellStyle name="Обычный 4 2 3" xfId="38"/>
    <cellStyle name="Обычный 5" xfId="39"/>
    <cellStyle name="Параметр" xfId="40"/>
    <cellStyle name="ПеременныеСметы" xfId="41"/>
    <cellStyle name="РесСмета" xfId="42"/>
    <cellStyle name="СводкаСтоимРаб" xfId="43"/>
    <cellStyle name="СводРасч" xfId="44"/>
    <cellStyle name="Стиль 1" xfId="45"/>
    <cellStyle name="Титул" xfId="46"/>
    <cellStyle name="Финансовый" xfId="47" builtinId="3"/>
    <cellStyle name="Финансовый 2" xfId="48"/>
    <cellStyle name="Хвост" xfId="49"/>
    <cellStyle name="Экспертиза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86"/>
  <sheetViews>
    <sheetView tabSelected="1" view="pageBreakPreview" topLeftCell="D1" zoomScale="80" zoomScaleNormal="75" zoomScaleSheetLayoutView="80" workbookViewId="0">
      <selection activeCell="P13" sqref="P13"/>
    </sheetView>
  </sheetViews>
  <sheetFormatPr defaultRowHeight="15" outlineLevelCol="1" x14ac:dyDescent="0.25"/>
  <cols>
    <col min="1" max="1" width="6" style="9" customWidth="1"/>
    <col min="2" max="2" width="45.7109375" style="9" customWidth="1"/>
    <col min="3" max="3" width="9.140625" style="9" customWidth="1"/>
    <col min="4" max="4" width="13.140625" style="9" customWidth="1"/>
    <col min="5" max="5" width="11.85546875" style="9" customWidth="1"/>
    <col min="6" max="6" width="11.7109375" style="16" customWidth="1"/>
    <col min="7" max="7" width="11.85546875" style="9" customWidth="1"/>
    <col min="8" max="8" width="13.7109375" style="9" customWidth="1"/>
    <col min="9" max="9" width="10.42578125" style="9" hidden="1" customWidth="1" outlineLevel="1"/>
    <col min="10" max="10" width="10.28515625" style="9" hidden="1" customWidth="1" outlineLevel="1"/>
    <col min="11" max="11" width="16.5703125" style="9" customWidth="1" collapsed="1"/>
    <col min="12" max="12" width="11.5703125" style="9" hidden="1" customWidth="1" outlineLevel="1"/>
    <col min="13" max="13" width="16.140625" style="9" customWidth="1" collapsed="1"/>
    <col min="14" max="14" width="11.5703125" style="9" customWidth="1"/>
    <col min="15" max="15" width="13.28515625" style="9" customWidth="1"/>
    <col min="16" max="16" width="11.7109375" style="9" customWidth="1"/>
    <col min="17" max="17" width="9.140625" style="9"/>
    <col min="18" max="22" width="0" style="9" hidden="1" customWidth="1"/>
    <col min="23" max="16384" width="9.140625" style="9"/>
  </cols>
  <sheetData>
    <row r="1" spans="1:17" x14ac:dyDescent="0.25">
      <c r="Q1" s="18" t="s">
        <v>60</v>
      </c>
    </row>
    <row r="2" spans="1:17" x14ac:dyDescent="0.25">
      <c r="Q2" s="19" t="s">
        <v>63</v>
      </c>
    </row>
    <row r="3" spans="1:17" ht="9.75" customHeight="1" x14ac:dyDescent="0.25">
      <c r="Q3" s="20"/>
    </row>
    <row r="4" spans="1:17" ht="15.75" x14ac:dyDescent="0.25">
      <c r="A4" s="21" t="s">
        <v>22</v>
      </c>
      <c r="Q4" s="22" t="s">
        <v>23</v>
      </c>
    </row>
    <row r="5" spans="1:17" s="3" customFormat="1" ht="15.75" customHeight="1" x14ac:dyDescent="0.25">
      <c r="F5" s="4"/>
      <c r="L5" s="23"/>
      <c r="O5" s="23"/>
      <c r="P5" s="23"/>
      <c r="Q5" s="24" t="s">
        <v>61</v>
      </c>
    </row>
    <row r="6" spans="1:17" s="3" customFormat="1" ht="15.75" customHeight="1" x14ac:dyDescent="0.25">
      <c r="F6" s="4"/>
      <c r="H6" s="25"/>
      <c r="I6" s="25"/>
      <c r="J6" s="25"/>
      <c r="L6" s="25"/>
      <c r="O6" s="25"/>
      <c r="P6" s="25"/>
      <c r="Q6" s="24" t="s">
        <v>62</v>
      </c>
    </row>
    <row r="7" spans="1:17" s="3" customFormat="1" ht="30.75" customHeight="1" x14ac:dyDescent="0.25">
      <c r="A7" s="37" t="s">
        <v>29</v>
      </c>
      <c r="F7" s="4"/>
      <c r="Q7" s="26" t="s">
        <v>29</v>
      </c>
    </row>
    <row r="8" spans="1:17" s="28" customFormat="1" ht="18.75" customHeight="1" x14ac:dyDescent="0.25">
      <c r="B8" s="39" t="s">
        <v>24</v>
      </c>
      <c r="E8" s="29"/>
      <c r="F8" s="30"/>
      <c r="G8" s="29"/>
      <c r="H8" s="31"/>
      <c r="I8" s="31"/>
      <c r="J8" s="31"/>
      <c r="L8" s="27"/>
      <c r="N8" s="38" t="s">
        <v>24</v>
      </c>
      <c r="O8" s="31"/>
      <c r="P8" s="31"/>
    </row>
    <row r="9" spans="1:17" s="5" customFormat="1" ht="15.75" customHeight="1" x14ac:dyDescent="0.25">
      <c r="A9" s="32" t="s">
        <v>57</v>
      </c>
      <c r="F9" s="6"/>
      <c r="Q9" s="33" t="s">
        <v>57</v>
      </c>
    </row>
    <row r="10" spans="1:17" s="5" customFormat="1" ht="16.5" x14ac:dyDescent="0.25">
      <c r="A10" s="32"/>
      <c r="F10" s="6"/>
      <c r="H10" s="1"/>
    </row>
    <row r="11" spans="1:17" ht="27.75" customHeight="1" x14ac:dyDescent="0.25">
      <c r="A11" s="117" t="s">
        <v>30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</row>
    <row r="12" spans="1:17" ht="12" customHeight="1" x14ac:dyDescent="0.25">
      <c r="A12" s="7"/>
      <c r="B12" s="8"/>
      <c r="C12" s="8"/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</row>
    <row r="13" spans="1:17" ht="33.75" customHeight="1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</row>
    <row r="14" spans="1:17" x14ac:dyDescent="0.25">
      <c r="A14" s="8"/>
      <c r="B14" s="8"/>
      <c r="C14" s="8"/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</row>
    <row r="15" spans="1:17" x14ac:dyDescent="0.25">
      <c r="A15" s="99" t="s">
        <v>25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</row>
    <row r="16" spans="1:17" s="36" customFormat="1" ht="15" customHeight="1" x14ac:dyDescent="0.25">
      <c r="A16" s="34" t="s">
        <v>4</v>
      </c>
      <c r="B16" s="35"/>
      <c r="C16" s="35"/>
      <c r="D16" s="35"/>
      <c r="E16" s="35"/>
      <c r="F16" s="42"/>
      <c r="G16" s="35"/>
      <c r="H16" s="35"/>
      <c r="I16" s="100"/>
      <c r="J16" s="100"/>
      <c r="K16" s="100"/>
    </row>
    <row r="17" spans="1:22" s="36" customFormat="1" ht="15.75" customHeight="1" x14ac:dyDescent="0.25">
      <c r="A17" s="101" t="s">
        <v>26</v>
      </c>
      <c r="B17" s="101"/>
      <c r="C17" s="102"/>
      <c r="D17" s="102"/>
      <c r="E17" s="35"/>
      <c r="F17" s="42"/>
      <c r="G17" s="35"/>
      <c r="H17" s="35"/>
      <c r="I17" s="100"/>
      <c r="J17" s="100"/>
      <c r="K17" s="100"/>
      <c r="O17" s="43"/>
      <c r="P17" s="44"/>
      <c r="Q17" s="45"/>
    </row>
    <row r="18" spans="1:22" s="36" customFormat="1" ht="15.75" customHeight="1" x14ac:dyDescent="0.25">
      <c r="A18" s="101" t="s">
        <v>27</v>
      </c>
      <c r="B18" s="101"/>
      <c r="C18" s="102"/>
      <c r="D18" s="102"/>
      <c r="E18" s="35"/>
      <c r="F18" s="42"/>
      <c r="G18" s="35"/>
      <c r="H18" s="35"/>
      <c r="I18" s="100"/>
      <c r="J18" s="100"/>
      <c r="K18" s="100"/>
      <c r="O18" s="43"/>
      <c r="P18" s="44"/>
      <c r="Q18" s="45"/>
    </row>
    <row r="19" spans="1:22" s="36" customFormat="1" ht="15.75" customHeight="1" x14ac:dyDescent="0.25">
      <c r="A19" s="101" t="s">
        <v>28</v>
      </c>
      <c r="B19" s="101"/>
      <c r="C19" s="102"/>
      <c r="D19" s="102"/>
      <c r="E19" s="35"/>
      <c r="F19" s="42"/>
      <c r="G19" s="35"/>
      <c r="H19" s="46"/>
      <c r="I19" s="100"/>
      <c r="J19" s="100"/>
      <c r="K19" s="100"/>
      <c r="O19" s="43"/>
      <c r="P19" s="44"/>
      <c r="Q19" s="45"/>
    </row>
    <row r="20" spans="1:22" s="36" customFormat="1" ht="30.75" customHeight="1" x14ac:dyDescent="0.25">
      <c r="A20" s="103" t="s">
        <v>31</v>
      </c>
      <c r="B20" s="103"/>
      <c r="C20" s="104"/>
      <c r="D20" s="105"/>
      <c r="E20" s="47"/>
      <c r="F20" s="47"/>
      <c r="G20" s="47"/>
      <c r="H20" s="48"/>
      <c r="I20" s="106"/>
      <c r="J20" s="107"/>
      <c r="K20" s="11"/>
      <c r="L20" s="49"/>
      <c r="M20" s="49"/>
      <c r="N20" s="49"/>
      <c r="O20" s="49"/>
      <c r="P20" s="49"/>
      <c r="Q20" s="47"/>
    </row>
    <row r="21" spans="1:22" s="50" customFormat="1" ht="15" customHeight="1" x14ac:dyDescent="0.25">
      <c r="A21" s="108" t="s">
        <v>56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</row>
    <row r="22" spans="1:22" s="50" customFormat="1" x14ac:dyDescent="0.25">
      <c r="A22" s="109" t="s">
        <v>32</v>
      </c>
      <c r="B22" s="109" t="s">
        <v>0</v>
      </c>
      <c r="C22" s="109" t="s">
        <v>1</v>
      </c>
      <c r="D22" s="109" t="s">
        <v>18</v>
      </c>
      <c r="E22" s="109"/>
      <c r="F22" s="109"/>
      <c r="G22" s="109"/>
      <c r="H22" s="109" t="s">
        <v>33</v>
      </c>
      <c r="I22" s="109"/>
      <c r="J22" s="109"/>
      <c r="K22" s="109"/>
      <c r="L22" s="109"/>
      <c r="M22" s="109"/>
      <c r="N22" s="109"/>
      <c r="O22" s="109"/>
      <c r="P22" s="109"/>
      <c r="Q22" s="109"/>
      <c r="R22" s="109" t="s">
        <v>34</v>
      </c>
      <c r="S22" s="109"/>
      <c r="T22" s="109"/>
      <c r="U22" s="109"/>
      <c r="V22" s="109"/>
    </row>
    <row r="23" spans="1:22" s="50" customFormat="1" ht="15" customHeight="1" x14ac:dyDescent="0.25">
      <c r="A23" s="109"/>
      <c r="B23" s="109"/>
      <c r="C23" s="109"/>
      <c r="D23" s="109" t="s">
        <v>8</v>
      </c>
      <c r="E23" s="109" t="s">
        <v>15</v>
      </c>
      <c r="F23" s="109"/>
      <c r="G23" s="109"/>
      <c r="H23" s="113" t="s">
        <v>35</v>
      </c>
      <c r="I23" s="109" t="s">
        <v>36</v>
      </c>
      <c r="J23" s="109"/>
      <c r="K23" s="109"/>
      <c r="L23" s="109"/>
      <c r="M23" s="109"/>
      <c r="N23" s="109"/>
      <c r="O23" s="109"/>
      <c r="P23" s="109"/>
      <c r="Q23" s="109"/>
      <c r="R23" s="113" t="s">
        <v>8</v>
      </c>
      <c r="S23" s="109" t="s">
        <v>15</v>
      </c>
      <c r="T23" s="109"/>
      <c r="U23" s="109"/>
      <c r="V23" s="109"/>
    </row>
    <row r="24" spans="1:22" s="50" customFormat="1" ht="83.25" customHeight="1" x14ac:dyDescent="0.25">
      <c r="A24" s="109"/>
      <c r="B24" s="109"/>
      <c r="C24" s="109"/>
      <c r="D24" s="109"/>
      <c r="E24" s="51" t="s">
        <v>7</v>
      </c>
      <c r="F24" s="51" t="s">
        <v>9</v>
      </c>
      <c r="G24" s="51" t="s">
        <v>20</v>
      </c>
      <c r="H24" s="113"/>
      <c r="I24" s="52" t="s">
        <v>5</v>
      </c>
      <c r="J24" s="52" t="s">
        <v>6</v>
      </c>
      <c r="K24" s="52" t="s">
        <v>37</v>
      </c>
      <c r="L24" s="53" t="s">
        <v>19</v>
      </c>
      <c r="M24" s="54" t="s">
        <v>14</v>
      </c>
      <c r="N24" s="52" t="s">
        <v>38</v>
      </c>
      <c r="O24" s="52" t="s">
        <v>39</v>
      </c>
      <c r="P24" s="52" t="s">
        <v>40</v>
      </c>
      <c r="Q24" s="55" t="s">
        <v>41</v>
      </c>
      <c r="R24" s="113"/>
      <c r="S24" s="51" t="s">
        <v>42</v>
      </c>
      <c r="T24" s="51" t="s">
        <v>19</v>
      </c>
      <c r="U24" s="51" t="s">
        <v>14</v>
      </c>
      <c r="V24" s="41" t="s">
        <v>13</v>
      </c>
    </row>
    <row r="25" spans="1:22" s="50" customFormat="1" ht="15.75" customHeight="1" x14ac:dyDescent="0.25">
      <c r="A25" s="51">
        <v>1</v>
      </c>
      <c r="B25" s="51">
        <v>2</v>
      </c>
      <c r="C25" s="51">
        <v>3</v>
      </c>
      <c r="D25" s="51">
        <v>4</v>
      </c>
      <c r="E25" s="51">
        <v>5</v>
      </c>
      <c r="F25" s="51">
        <v>6</v>
      </c>
      <c r="G25" s="51">
        <v>7</v>
      </c>
      <c r="H25" s="51">
        <v>4</v>
      </c>
      <c r="I25" s="51">
        <v>5</v>
      </c>
      <c r="J25" s="51">
        <v>6</v>
      </c>
      <c r="K25" s="51">
        <v>7</v>
      </c>
      <c r="L25" s="56">
        <v>8</v>
      </c>
      <c r="M25" s="56">
        <v>9</v>
      </c>
      <c r="N25" s="51">
        <v>10</v>
      </c>
      <c r="O25" s="51">
        <v>11</v>
      </c>
      <c r="P25" s="51">
        <v>12</v>
      </c>
      <c r="Q25" s="51">
        <v>13</v>
      </c>
      <c r="R25" s="51">
        <v>12</v>
      </c>
      <c r="S25" s="51">
        <v>13</v>
      </c>
      <c r="T25" s="51">
        <v>14</v>
      </c>
      <c r="U25" s="51">
        <v>15</v>
      </c>
      <c r="V25" s="51">
        <v>16</v>
      </c>
    </row>
    <row r="26" spans="1:22" s="57" customFormat="1" ht="15" customHeight="1" x14ac:dyDescent="0.25">
      <c r="A26" s="121" t="s">
        <v>21</v>
      </c>
      <c r="B26" s="121"/>
      <c r="C26" s="121"/>
      <c r="D26" s="51"/>
      <c r="E26" s="51"/>
      <c r="F26" s="51"/>
      <c r="G26" s="51"/>
      <c r="H26" s="51"/>
      <c r="I26" s="51"/>
      <c r="J26" s="51"/>
      <c r="K26" s="51"/>
      <c r="L26" s="56"/>
      <c r="M26" s="56"/>
      <c r="N26" s="51"/>
      <c r="O26" s="51"/>
      <c r="P26" s="51"/>
      <c r="Q26" s="51"/>
      <c r="R26" s="51"/>
      <c r="S26" s="51"/>
      <c r="T26" s="51"/>
      <c r="U26" s="51"/>
      <c r="V26" s="51"/>
    </row>
    <row r="27" spans="1:22" s="57" customFormat="1" ht="96" customHeight="1" x14ac:dyDescent="0.25">
      <c r="A27" s="58">
        <v>1</v>
      </c>
      <c r="B27" s="59"/>
      <c r="C27" s="60"/>
      <c r="D27" s="61"/>
      <c r="E27" s="61"/>
      <c r="F27" s="12">
        <v>0</v>
      </c>
      <c r="G27" s="61">
        <v>0</v>
      </c>
      <c r="H27" s="62">
        <f>I27+J27+L27+N27+O27</f>
        <v>0</v>
      </c>
      <c r="I27" s="61"/>
      <c r="J27" s="61"/>
      <c r="K27" s="61"/>
      <c r="L27" s="63"/>
      <c r="M27" s="63"/>
      <c r="N27" s="61"/>
      <c r="O27" s="61"/>
      <c r="P27" s="61"/>
      <c r="Q27" s="61"/>
      <c r="R27" s="64"/>
      <c r="S27" s="64"/>
      <c r="T27" s="64"/>
      <c r="U27" s="64"/>
      <c r="V27" s="64"/>
    </row>
    <row r="28" spans="1:22" s="57" customFormat="1" x14ac:dyDescent="0.25">
      <c r="A28" s="122" t="s">
        <v>43</v>
      </c>
      <c r="B28" s="122"/>
      <c r="C28" s="122"/>
      <c r="D28" s="65">
        <f t="shared" ref="D28:V28" si="0">SUM(D27:D27)</f>
        <v>0</v>
      </c>
      <c r="E28" s="65">
        <f t="shared" si="0"/>
        <v>0</v>
      </c>
      <c r="F28" s="65">
        <f t="shared" si="0"/>
        <v>0</v>
      </c>
      <c r="G28" s="65">
        <f t="shared" si="0"/>
        <v>0</v>
      </c>
      <c r="H28" s="65">
        <f t="shared" si="0"/>
        <v>0</v>
      </c>
      <c r="I28" s="65">
        <f t="shared" si="0"/>
        <v>0</v>
      </c>
      <c r="J28" s="65">
        <f t="shared" si="0"/>
        <v>0</v>
      </c>
      <c r="K28" s="65">
        <f t="shared" si="0"/>
        <v>0</v>
      </c>
      <c r="L28" s="66">
        <f t="shared" si="0"/>
        <v>0</v>
      </c>
      <c r="M28" s="66">
        <f t="shared" si="0"/>
        <v>0</v>
      </c>
      <c r="N28" s="65">
        <f t="shared" si="0"/>
        <v>0</v>
      </c>
      <c r="O28" s="65">
        <f t="shared" si="0"/>
        <v>0</v>
      </c>
      <c r="P28" s="65">
        <f t="shared" si="0"/>
        <v>0</v>
      </c>
      <c r="Q28" s="65">
        <f t="shared" si="0"/>
        <v>0</v>
      </c>
      <c r="R28" s="67">
        <f t="shared" si="0"/>
        <v>0</v>
      </c>
      <c r="S28" s="67">
        <f t="shared" si="0"/>
        <v>0</v>
      </c>
      <c r="T28" s="67">
        <f t="shared" si="0"/>
        <v>0</v>
      </c>
      <c r="U28" s="67">
        <f t="shared" si="0"/>
        <v>0</v>
      </c>
      <c r="V28" s="67">
        <f t="shared" si="0"/>
        <v>0</v>
      </c>
    </row>
    <row r="29" spans="1:22" s="57" customFormat="1" x14ac:dyDescent="0.25">
      <c r="A29" s="124" t="s">
        <v>44</v>
      </c>
      <c r="B29" s="125"/>
      <c r="C29" s="126"/>
      <c r="D29" s="65"/>
      <c r="E29" s="65"/>
      <c r="F29" s="65"/>
      <c r="G29" s="65"/>
      <c r="H29" s="65"/>
      <c r="I29" s="65"/>
      <c r="J29" s="65"/>
      <c r="K29" s="65"/>
      <c r="L29" s="66"/>
      <c r="M29" s="66"/>
      <c r="N29" s="65"/>
      <c r="O29" s="65"/>
      <c r="P29" s="65"/>
      <c r="Q29" s="65"/>
      <c r="R29" s="68"/>
      <c r="S29" s="68"/>
      <c r="T29" s="68"/>
      <c r="U29" s="68"/>
      <c r="V29" s="68"/>
    </row>
    <row r="30" spans="1:22" s="57" customFormat="1" x14ac:dyDescent="0.25">
      <c r="A30" s="110" t="s">
        <v>59</v>
      </c>
      <c r="B30" s="111"/>
      <c r="C30" s="112"/>
      <c r="D30" s="65"/>
      <c r="E30" s="65"/>
      <c r="F30" s="65"/>
      <c r="G30" s="65"/>
      <c r="H30" s="65"/>
      <c r="I30" s="65"/>
      <c r="J30" s="65"/>
      <c r="K30" s="65"/>
      <c r="L30" s="66"/>
      <c r="M30" s="66"/>
      <c r="N30" s="65"/>
      <c r="O30" s="65"/>
      <c r="P30" s="65"/>
      <c r="Q30" s="65"/>
      <c r="R30" s="68"/>
      <c r="S30" s="68"/>
      <c r="T30" s="68"/>
      <c r="U30" s="68"/>
      <c r="V30" s="68"/>
    </row>
    <row r="31" spans="1:22" s="57" customFormat="1" x14ac:dyDescent="0.25">
      <c r="A31" s="110" t="s">
        <v>45</v>
      </c>
      <c r="B31" s="111"/>
      <c r="C31" s="112"/>
      <c r="D31" s="65"/>
      <c r="E31" s="65"/>
      <c r="F31" s="65"/>
      <c r="G31" s="65"/>
      <c r="H31" s="65"/>
      <c r="I31" s="65"/>
      <c r="J31" s="65"/>
      <c r="K31" s="65"/>
      <c r="L31" s="66"/>
      <c r="M31" s="66"/>
      <c r="N31" s="65"/>
      <c r="O31" s="65"/>
      <c r="P31" s="65"/>
      <c r="Q31" s="65"/>
      <c r="R31" s="68"/>
      <c r="S31" s="68"/>
      <c r="T31" s="68"/>
      <c r="U31" s="68"/>
      <c r="V31" s="68"/>
    </row>
    <row r="32" spans="1:22" s="57" customFormat="1" x14ac:dyDescent="0.25">
      <c r="A32" s="110" t="s">
        <v>58</v>
      </c>
      <c r="B32" s="111"/>
      <c r="C32" s="112"/>
      <c r="D32" s="65"/>
      <c r="E32" s="65"/>
      <c r="F32" s="65"/>
      <c r="G32" s="65"/>
      <c r="H32" s="65"/>
      <c r="I32" s="65"/>
      <c r="J32" s="65"/>
      <c r="K32" s="65"/>
      <c r="L32" s="66"/>
      <c r="M32" s="66"/>
      <c r="N32" s="65"/>
      <c r="O32" s="65"/>
      <c r="P32" s="65"/>
      <c r="Q32" s="65"/>
      <c r="R32" s="68"/>
      <c r="S32" s="68"/>
      <c r="T32" s="68"/>
      <c r="U32" s="68"/>
      <c r="V32" s="68"/>
    </row>
    <row r="33" spans="1:22" s="57" customFormat="1" x14ac:dyDescent="0.25">
      <c r="A33" s="121" t="s">
        <v>46</v>
      </c>
      <c r="B33" s="121"/>
      <c r="C33" s="121"/>
      <c r="D33" s="61"/>
      <c r="E33" s="61"/>
      <c r="F33" s="61"/>
      <c r="G33" s="61"/>
      <c r="H33" s="61">
        <v>0</v>
      </c>
      <c r="I33" s="61"/>
      <c r="J33" s="61"/>
      <c r="K33" s="61"/>
      <c r="L33" s="63"/>
      <c r="M33" s="63"/>
      <c r="N33" s="61"/>
      <c r="O33" s="61"/>
      <c r="P33" s="61"/>
      <c r="Q33" s="61"/>
    </row>
    <row r="34" spans="1:22" s="57" customFormat="1" ht="15.75" x14ac:dyDescent="0.25">
      <c r="A34" s="58">
        <v>3</v>
      </c>
      <c r="B34" s="59"/>
      <c r="C34" s="60"/>
      <c r="D34" s="61"/>
      <c r="E34" s="61"/>
      <c r="F34" s="12"/>
      <c r="G34" s="61"/>
      <c r="H34" s="64"/>
      <c r="I34" s="61"/>
      <c r="J34" s="61"/>
      <c r="K34" s="61"/>
      <c r="L34" s="63"/>
      <c r="M34" s="63"/>
      <c r="N34" s="61"/>
      <c r="O34" s="61"/>
      <c r="P34" s="61"/>
      <c r="Q34" s="61"/>
      <c r="R34" s="64"/>
      <c r="S34" s="64"/>
      <c r="T34" s="64" t="e">
        <f>#REF!*H37</f>
        <v>#REF!</v>
      </c>
      <c r="U34" s="64"/>
      <c r="V34" s="64" t="e">
        <f>#REF!*H37</f>
        <v>#REF!</v>
      </c>
    </row>
    <row r="35" spans="1:22" s="57" customFormat="1" x14ac:dyDescent="0.25">
      <c r="A35" s="122" t="s">
        <v>47</v>
      </c>
      <c r="B35" s="122"/>
      <c r="C35" s="122"/>
      <c r="D35" s="65">
        <f t="shared" ref="D35:V35" si="1">SUM(D34:D34)</f>
        <v>0</v>
      </c>
      <c r="E35" s="65">
        <f t="shared" si="1"/>
        <v>0</v>
      </c>
      <c r="F35" s="65">
        <f t="shared" si="1"/>
        <v>0</v>
      </c>
      <c r="G35" s="65">
        <f t="shared" si="1"/>
        <v>0</v>
      </c>
      <c r="H35" s="65"/>
      <c r="I35" s="65">
        <f t="shared" si="1"/>
        <v>0</v>
      </c>
      <c r="J35" s="65">
        <f t="shared" si="1"/>
        <v>0</v>
      </c>
      <c r="K35" s="65">
        <f t="shared" si="1"/>
        <v>0</v>
      </c>
      <c r="L35" s="66"/>
      <c r="M35" s="66"/>
      <c r="N35" s="65">
        <f t="shared" si="1"/>
        <v>0</v>
      </c>
      <c r="O35" s="65">
        <f t="shared" si="1"/>
        <v>0</v>
      </c>
      <c r="P35" s="65">
        <f t="shared" si="1"/>
        <v>0</v>
      </c>
      <c r="Q35" s="65">
        <f t="shared" si="1"/>
        <v>0</v>
      </c>
      <c r="R35" s="65">
        <f t="shared" si="1"/>
        <v>0</v>
      </c>
      <c r="S35" s="65">
        <f t="shared" si="1"/>
        <v>0</v>
      </c>
      <c r="T35" s="65" t="e">
        <f t="shared" si="1"/>
        <v>#REF!</v>
      </c>
      <c r="U35" s="65">
        <f t="shared" si="1"/>
        <v>0</v>
      </c>
      <c r="V35" s="65" t="e">
        <f t="shared" si="1"/>
        <v>#REF!</v>
      </c>
    </row>
    <row r="36" spans="1:22" s="57" customFormat="1" x14ac:dyDescent="0.25">
      <c r="A36" s="123" t="s">
        <v>16</v>
      </c>
      <c r="B36" s="123"/>
      <c r="C36" s="123"/>
      <c r="D36" s="69">
        <f t="shared" ref="D36:V36" si="2">D28+D35</f>
        <v>0</v>
      </c>
      <c r="E36" s="69">
        <f t="shared" si="2"/>
        <v>0</v>
      </c>
      <c r="F36" s="69">
        <f t="shared" si="2"/>
        <v>0</v>
      </c>
      <c r="G36" s="69">
        <f t="shared" si="2"/>
        <v>0</v>
      </c>
      <c r="H36" s="69">
        <f>H28+H35+H30+H31+H32</f>
        <v>0</v>
      </c>
      <c r="I36" s="69">
        <f t="shared" si="2"/>
        <v>0</v>
      </c>
      <c r="J36" s="69">
        <f t="shared" si="2"/>
        <v>0</v>
      </c>
      <c r="K36" s="69">
        <f t="shared" si="2"/>
        <v>0</v>
      </c>
      <c r="L36" s="70">
        <f>L27</f>
        <v>0</v>
      </c>
      <c r="M36" s="70"/>
      <c r="N36" s="69">
        <f t="shared" si="2"/>
        <v>0</v>
      </c>
      <c r="O36" s="69">
        <f t="shared" si="2"/>
        <v>0</v>
      </c>
      <c r="P36" s="69">
        <f t="shared" si="2"/>
        <v>0</v>
      </c>
      <c r="Q36" s="69">
        <f t="shared" si="2"/>
        <v>0</v>
      </c>
      <c r="R36" s="69">
        <f t="shared" si="2"/>
        <v>0</v>
      </c>
      <c r="S36" s="69">
        <f t="shared" si="2"/>
        <v>0</v>
      </c>
      <c r="T36" s="69" t="e">
        <f t="shared" si="2"/>
        <v>#REF!</v>
      </c>
      <c r="U36" s="69">
        <f t="shared" si="2"/>
        <v>0</v>
      </c>
      <c r="V36" s="69" t="e">
        <f t="shared" si="2"/>
        <v>#REF!</v>
      </c>
    </row>
    <row r="37" spans="1:22" s="57" customFormat="1" ht="15" customHeight="1" x14ac:dyDescent="0.25">
      <c r="A37" s="119" t="s">
        <v>48</v>
      </c>
      <c r="B37" s="119"/>
      <c r="C37" s="119"/>
      <c r="D37" s="69"/>
      <c r="E37" s="69"/>
      <c r="F37" s="69"/>
      <c r="G37" s="69"/>
      <c r="H37" s="71"/>
      <c r="I37" s="69"/>
      <c r="J37" s="69"/>
      <c r="K37" s="69"/>
      <c r="L37" s="70"/>
      <c r="M37" s="70"/>
      <c r="N37" s="69"/>
      <c r="O37" s="69"/>
      <c r="P37" s="69"/>
      <c r="Q37" s="69"/>
      <c r="R37" s="58"/>
      <c r="S37" s="58"/>
      <c r="T37" s="58"/>
      <c r="U37" s="58"/>
      <c r="V37" s="58"/>
    </row>
    <row r="38" spans="1:22" s="57" customFormat="1" x14ac:dyDescent="0.25">
      <c r="A38" s="113" t="s">
        <v>49</v>
      </c>
      <c r="B38" s="113"/>
      <c r="C38" s="113"/>
      <c r="D38" s="69"/>
      <c r="E38" s="69"/>
      <c r="F38" s="69"/>
      <c r="G38" s="69"/>
      <c r="H38" s="69">
        <f>H36*H37</f>
        <v>0</v>
      </c>
      <c r="I38" s="69"/>
      <c r="J38" s="69"/>
      <c r="K38" s="69"/>
      <c r="L38" s="70"/>
      <c r="M38" s="70"/>
      <c r="N38" s="69"/>
      <c r="O38" s="69"/>
      <c r="P38" s="69"/>
      <c r="Q38" s="69"/>
      <c r="R38" s="58"/>
      <c r="S38" s="58"/>
      <c r="T38" s="58"/>
      <c r="U38" s="58"/>
      <c r="V38" s="58"/>
    </row>
    <row r="39" spans="1:22" s="57" customFormat="1" x14ac:dyDescent="0.25">
      <c r="A39" s="58"/>
      <c r="B39" s="58" t="s">
        <v>2</v>
      </c>
      <c r="C39" s="64"/>
      <c r="D39" s="64"/>
      <c r="E39" s="61"/>
      <c r="F39" s="72"/>
      <c r="G39" s="61"/>
      <c r="H39" s="73">
        <f>H36*20%</f>
        <v>0</v>
      </c>
      <c r="I39" s="61"/>
      <c r="J39" s="61"/>
      <c r="K39" s="61"/>
      <c r="L39" s="63"/>
      <c r="M39" s="63"/>
      <c r="N39" s="61"/>
      <c r="O39" s="61"/>
      <c r="P39" s="61"/>
      <c r="Q39" s="61"/>
      <c r="R39" s="58"/>
      <c r="S39" s="58"/>
      <c r="T39" s="58"/>
      <c r="U39" s="58"/>
      <c r="V39" s="58"/>
    </row>
    <row r="40" spans="1:22" s="57" customFormat="1" x14ac:dyDescent="0.25">
      <c r="A40" s="58"/>
      <c r="B40" s="58" t="s">
        <v>3</v>
      </c>
      <c r="C40" s="64"/>
      <c r="D40" s="64"/>
      <c r="E40" s="61"/>
      <c r="F40" s="72"/>
      <c r="G40" s="61"/>
      <c r="H40" s="73">
        <f>H36+H39</f>
        <v>0</v>
      </c>
      <c r="I40" s="61"/>
      <c r="J40" s="61"/>
      <c r="K40" s="61"/>
      <c r="L40" s="63"/>
      <c r="M40" s="63"/>
      <c r="N40" s="61"/>
      <c r="O40" s="61"/>
      <c r="P40" s="61"/>
      <c r="Q40" s="61"/>
      <c r="R40" s="58"/>
      <c r="S40" s="58"/>
      <c r="T40" s="58"/>
      <c r="U40" s="58"/>
      <c r="V40" s="58"/>
    </row>
    <row r="41" spans="1:22" s="50" customFormat="1" hidden="1" x14ac:dyDescent="0.25">
      <c r="A41" s="118" t="s">
        <v>17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58"/>
      <c r="S41" s="58"/>
      <c r="T41" s="58"/>
      <c r="U41" s="58"/>
      <c r="V41" s="58"/>
    </row>
    <row r="42" spans="1:22" s="50" customFormat="1" ht="15" hidden="1" customHeight="1" x14ac:dyDescent="0.25">
      <c r="A42" s="74" t="s">
        <v>10</v>
      </c>
      <c r="B42" s="119" t="s">
        <v>11</v>
      </c>
      <c r="C42" s="119"/>
      <c r="D42" s="75"/>
      <c r="E42" s="76"/>
      <c r="F42" s="77"/>
      <c r="G42" s="76"/>
      <c r="H42" s="78" t="e">
        <f>#REF!</f>
        <v>#REF!</v>
      </c>
      <c r="I42" s="76"/>
      <c r="J42" s="76"/>
      <c r="K42" s="76"/>
      <c r="L42" s="76"/>
      <c r="M42" s="76"/>
      <c r="N42" s="76"/>
      <c r="O42" s="76"/>
      <c r="P42" s="76"/>
      <c r="Q42" s="76"/>
      <c r="R42" s="58"/>
      <c r="S42" s="58"/>
      <c r="T42" s="58"/>
      <c r="U42" s="58"/>
      <c r="V42" s="58"/>
    </row>
    <row r="43" spans="1:22" s="50" customFormat="1" ht="13.5" hidden="1" customHeight="1" x14ac:dyDescent="0.25">
      <c r="A43" s="120" t="s">
        <v>7</v>
      </c>
      <c r="B43" s="120"/>
      <c r="C43" s="120"/>
      <c r="D43" s="120"/>
      <c r="E43" s="120"/>
      <c r="F43" s="120"/>
      <c r="G43" s="79"/>
      <c r="H43" s="78">
        <f>E36*6.21+16</f>
        <v>16</v>
      </c>
      <c r="I43" s="76"/>
      <c r="J43" s="76"/>
      <c r="K43" s="76"/>
      <c r="L43" s="76"/>
      <c r="M43" s="76"/>
      <c r="N43" s="76"/>
      <c r="O43" s="76"/>
      <c r="P43" s="76"/>
      <c r="Q43" s="76"/>
      <c r="R43" s="58"/>
      <c r="S43" s="58"/>
      <c r="T43" s="58"/>
      <c r="U43" s="58"/>
      <c r="V43" s="58"/>
    </row>
    <row r="44" spans="1:22" s="50" customFormat="1" ht="13.5" hidden="1" customHeight="1" x14ac:dyDescent="0.25">
      <c r="A44" s="120" t="s">
        <v>12</v>
      </c>
      <c r="B44" s="120"/>
      <c r="C44" s="120"/>
      <c r="D44" s="120"/>
      <c r="E44" s="120"/>
      <c r="F44" s="120"/>
      <c r="G44" s="79"/>
      <c r="H44" s="78">
        <f>F36*5.19+1</f>
        <v>1</v>
      </c>
      <c r="I44" s="76"/>
      <c r="J44" s="76"/>
      <c r="K44" s="76"/>
      <c r="L44" s="76"/>
      <c r="M44" s="76"/>
      <c r="N44" s="76"/>
      <c r="O44" s="76"/>
      <c r="P44" s="76"/>
      <c r="Q44" s="76"/>
      <c r="R44" s="58"/>
      <c r="S44" s="58"/>
      <c r="T44" s="58"/>
      <c r="U44" s="58"/>
      <c r="V44" s="58"/>
    </row>
    <row r="45" spans="1:22" s="50" customFormat="1" ht="15.75" hidden="1" customHeight="1" x14ac:dyDescent="0.25">
      <c r="A45" s="58"/>
      <c r="B45" s="75" t="s">
        <v>50</v>
      </c>
      <c r="C45" s="80"/>
      <c r="D45" s="80">
        <f>D36</f>
        <v>0</v>
      </c>
      <c r="E45" s="80"/>
      <c r="F45" s="81"/>
      <c r="G45" s="80"/>
      <c r="H45" s="80">
        <f>H36+H43+H44</f>
        <v>17</v>
      </c>
      <c r="I45" s="80"/>
      <c r="J45" s="80"/>
      <c r="K45" s="80"/>
      <c r="L45" s="80"/>
      <c r="M45" s="80"/>
      <c r="N45" s="80"/>
      <c r="O45" s="80"/>
      <c r="P45" s="80"/>
      <c r="Q45" s="80"/>
      <c r="R45" s="82"/>
      <c r="S45" s="82"/>
      <c r="T45" s="82"/>
      <c r="U45" s="82"/>
      <c r="V45" s="82"/>
    </row>
    <row r="46" spans="1:22" s="36" customFormat="1" x14ac:dyDescent="0.25">
      <c r="A46" s="114" t="s">
        <v>51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50"/>
      <c r="S46" s="50"/>
      <c r="T46" s="50"/>
      <c r="U46" s="50"/>
      <c r="V46" s="50"/>
    </row>
    <row r="47" spans="1:22" s="36" customFormat="1" x14ac:dyDescent="0.25">
      <c r="A47" s="40"/>
      <c r="B47" s="83" t="s">
        <v>52</v>
      </c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50"/>
      <c r="S47" s="50"/>
      <c r="T47" s="50"/>
      <c r="U47" s="50"/>
      <c r="V47" s="50"/>
    </row>
    <row r="48" spans="1:22" s="50" customFormat="1" ht="15.75" x14ac:dyDescent="0.25">
      <c r="A48" s="2"/>
      <c r="B48" s="85" t="s">
        <v>53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</row>
    <row r="49" spans="2:22" s="87" customFormat="1" ht="22.15" customHeight="1" x14ac:dyDescent="0.25">
      <c r="B49" s="88" t="s">
        <v>54</v>
      </c>
      <c r="C49" s="89"/>
      <c r="D49" s="90"/>
      <c r="E49" s="89"/>
      <c r="F49" s="116"/>
      <c r="G49" s="116"/>
      <c r="H49" s="91"/>
      <c r="I49" s="92"/>
      <c r="J49" s="92"/>
      <c r="K49" s="92"/>
      <c r="L49" s="92"/>
      <c r="M49" s="92"/>
      <c r="N49" s="92"/>
      <c r="O49" s="92"/>
      <c r="P49" s="92"/>
      <c r="Q49" s="92"/>
      <c r="R49" s="50"/>
      <c r="S49" s="50"/>
      <c r="T49" s="50"/>
      <c r="U49" s="50"/>
      <c r="V49" s="50"/>
    </row>
    <row r="50" spans="2:22" s="87" customFormat="1" ht="15.75" x14ac:dyDescent="0.25">
      <c r="B50" s="88"/>
      <c r="C50" s="92"/>
      <c r="D50" s="92"/>
      <c r="E50" s="93"/>
      <c r="F50" s="92"/>
      <c r="G50" s="94"/>
      <c r="H50" s="95"/>
      <c r="I50" s="92"/>
      <c r="J50" s="92"/>
      <c r="K50" s="92"/>
      <c r="L50" s="92"/>
      <c r="M50" s="92"/>
      <c r="N50" s="92"/>
      <c r="O50" s="92"/>
      <c r="P50" s="92"/>
      <c r="Q50" s="92"/>
      <c r="R50" s="50"/>
      <c r="S50" s="50"/>
      <c r="T50" s="50"/>
      <c r="U50" s="50"/>
      <c r="V50" s="50"/>
    </row>
    <row r="51" spans="2:22" s="87" customFormat="1" ht="15.75" x14ac:dyDescent="0.25">
      <c r="B51" s="88" t="s">
        <v>55</v>
      </c>
      <c r="C51" s="89"/>
      <c r="D51" s="96"/>
      <c r="E51" s="89"/>
      <c r="F51" s="96"/>
      <c r="G51" s="97"/>
      <c r="H51" s="97"/>
      <c r="I51" s="92"/>
      <c r="J51" s="92"/>
      <c r="K51" s="92"/>
      <c r="L51" s="92"/>
      <c r="M51" s="92"/>
      <c r="N51" s="92"/>
      <c r="O51" s="92"/>
      <c r="P51" s="92"/>
      <c r="Q51" s="92"/>
      <c r="R51" s="50"/>
      <c r="S51" s="50"/>
      <c r="T51" s="50"/>
      <c r="U51" s="50"/>
      <c r="V51" s="50"/>
    </row>
    <row r="52" spans="2:22" ht="40.5" customHeight="1" x14ac:dyDescent="0.25">
      <c r="F52" s="14"/>
      <c r="G52" s="15"/>
      <c r="H52" s="13"/>
      <c r="I52" s="15"/>
      <c r="J52" s="15"/>
      <c r="K52" s="17"/>
      <c r="L52" s="15"/>
      <c r="M52" s="15"/>
      <c r="N52" s="15"/>
    </row>
    <row r="53" spans="2:22" x14ac:dyDescent="0.25">
      <c r="C53" s="15"/>
      <c r="D53" s="15"/>
      <c r="E53" s="15"/>
      <c r="F53" s="14"/>
      <c r="G53" s="15"/>
      <c r="H53" s="15"/>
      <c r="I53" s="15"/>
      <c r="J53" s="15"/>
      <c r="K53" s="15"/>
      <c r="L53" s="15"/>
      <c r="M53" s="15"/>
      <c r="N53" s="15"/>
    </row>
    <row r="54" spans="2:22" x14ac:dyDescent="0.25">
      <c r="C54" s="15"/>
      <c r="D54" s="15"/>
      <c r="E54" s="15"/>
      <c r="F54" s="14"/>
      <c r="G54" s="15"/>
      <c r="H54" s="15"/>
      <c r="I54" s="15"/>
      <c r="J54" s="15"/>
      <c r="K54" s="15"/>
      <c r="L54" s="15"/>
      <c r="M54" s="15"/>
      <c r="N54" s="15"/>
    </row>
    <row r="55" spans="2:22" x14ac:dyDescent="0.25">
      <c r="C55" s="15"/>
      <c r="D55" s="15"/>
      <c r="E55" s="15"/>
      <c r="F55" s="14"/>
      <c r="G55" s="15"/>
      <c r="H55" s="15"/>
      <c r="I55" s="15"/>
      <c r="J55" s="15"/>
      <c r="K55" s="15"/>
      <c r="L55" s="15"/>
      <c r="M55" s="15"/>
      <c r="N55" s="15"/>
    </row>
    <row r="56" spans="2:22" x14ac:dyDescent="0.25">
      <c r="C56" s="15"/>
      <c r="D56" s="15"/>
      <c r="E56" s="15"/>
      <c r="F56" s="14"/>
      <c r="G56" s="15"/>
      <c r="H56" s="15"/>
      <c r="I56" s="15"/>
      <c r="J56" s="15"/>
      <c r="K56" s="15"/>
      <c r="L56" s="15"/>
      <c r="M56" s="15"/>
      <c r="N56" s="15"/>
    </row>
    <row r="57" spans="2:22" x14ac:dyDescent="0.25">
      <c r="C57" s="15"/>
      <c r="D57" s="15"/>
      <c r="E57" s="15"/>
      <c r="F57" s="14"/>
      <c r="G57" s="15"/>
      <c r="H57" s="15"/>
      <c r="I57" s="15"/>
      <c r="J57" s="15"/>
      <c r="K57" s="15"/>
      <c r="L57" s="15"/>
      <c r="M57" s="15"/>
      <c r="N57" s="15"/>
    </row>
    <row r="58" spans="2:22" x14ac:dyDescent="0.25">
      <c r="C58" s="15"/>
      <c r="D58" s="15"/>
      <c r="E58" s="15"/>
      <c r="F58" s="14"/>
      <c r="G58" s="15"/>
      <c r="H58" s="15"/>
      <c r="I58" s="15"/>
      <c r="J58" s="15"/>
      <c r="K58" s="15"/>
      <c r="L58" s="15"/>
      <c r="M58" s="15"/>
      <c r="N58" s="15"/>
    </row>
    <row r="59" spans="2:22" x14ac:dyDescent="0.25">
      <c r="C59" s="15"/>
      <c r="D59" s="15"/>
      <c r="E59" s="15"/>
      <c r="F59" s="14"/>
      <c r="G59" s="15"/>
      <c r="H59" s="15"/>
      <c r="I59" s="15"/>
      <c r="J59" s="15"/>
      <c r="K59" s="15"/>
      <c r="L59" s="15"/>
      <c r="M59" s="15"/>
      <c r="N59" s="15"/>
    </row>
    <row r="60" spans="2:22" x14ac:dyDescent="0.25">
      <c r="C60" s="15"/>
      <c r="D60" s="15"/>
      <c r="E60" s="15"/>
      <c r="F60" s="14"/>
      <c r="G60" s="15"/>
      <c r="H60" s="15"/>
      <c r="I60" s="15"/>
      <c r="J60" s="15"/>
      <c r="K60" s="15"/>
      <c r="L60" s="15"/>
      <c r="M60" s="15"/>
      <c r="N60" s="15"/>
    </row>
    <row r="61" spans="2:22" x14ac:dyDescent="0.25">
      <c r="C61" s="15"/>
      <c r="D61" s="15"/>
      <c r="E61" s="15"/>
      <c r="F61" s="14"/>
      <c r="G61" s="15"/>
      <c r="H61" s="15"/>
      <c r="I61" s="15"/>
      <c r="J61" s="15"/>
      <c r="K61" s="15"/>
      <c r="L61" s="15"/>
      <c r="M61" s="15"/>
      <c r="N61" s="15"/>
    </row>
    <row r="62" spans="2:22" x14ac:dyDescent="0.25">
      <c r="C62" s="15"/>
      <c r="D62" s="15"/>
      <c r="E62" s="15"/>
      <c r="F62" s="14"/>
      <c r="G62" s="15"/>
      <c r="H62" s="15"/>
      <c r="I62" s="15"/>
      <c r="J62" s="15"/>
      <c r="K62" s="15"/>
      <c r="L62" s="15"/>
      <c r="M62" s="15"/>
      <c r="N62" s="15"/>
    </row>
    <row r="63" spans="2:22" x14ac:dyDescent="0.25">
      <c r="C63" s="15"/>
      <c r="D63" s="15"/>
      <c r="E63" s="15"/>
      <c r="F63" s="14"/>
      <c r="G63" s="15"/>
      <c r="H63" s="15"/>
      <c r="I63" s="15"/>
      <c r="J63" s="15"/>
      <c r="K63" s="15"/>
      <c r="L63" s="15"/>
      <c r="M63" s="15"/>
      <c r="N63" s="15"/>
    </row>
    <row r="64" spans="2:22" x14ac:dyDescent="0.25">
      <c r="C64" s="15"/>
      <c r="D64" s="15"/>
      <c r="E64" s="15"/>
      <c r="F64" s="14"/>
      <c r="G64" s="15"/>
      <c r="H64" s="15"/>
      <c r="I64" s="15"/>
      <c r="J64" s="15"/>
      <c r="K64" s="15"/>
      <c r="L64" s="15"/>
      <c r="M64" s="15"/>
      <c r="N64" s="15"/>
    </row>
    <row r="65" spans="3:14" x14ac:dyDescent="0.25">
      <c r="C65" s="15"/>
      <c r="D65" s="15"/>
      <c r="E65" s="15"/>
      <c r="F65" s="14"/>
      <c r="G65" s="15"/>
      <c r="H65" s="15"/>
      <c r="I65" s="15"/>
      <c r="J65" s="15"/>
      <c r="K65" s="15"/>
      <c r="L65" s="15"/>
      <c r="M65" s="15"/>
      <c r="N65" s="15"/>
    </row>
    <row r="66" spans="3:14" x14ac:dyDescent="0.25">
      <c r="C66" s="15"/>
      <c r="D66" s="15"/>
      <c r="E66" s="15"/>
      <c r="F66" s="14"/>
      <c r="G66" s="15"/>
      <c r="H66" s="15"/>
      <c r="I66" s="15"/>
      <c r="J66" s="15"/>
      <c r="K66" s="15"/>
      <c r="L66" s="15"/>
      <c r="M66" s="15"/>
      <c r="N66" s="15"/>
    </row>
    <row r="67" spans="3:14" x14ac:dyDescent="0.25">
      <c r="C67" s="15"/>
      <c r="D67" s="15"/>
      <c r="E67" s="15"/>
      <c r="F67" s="14"/>
      <c r="G67" s="15"/>
      <c r="H67" s="15"/>
      <c r="I67" s="15"/>
      <c r="J67" s="15"/>
      <c r="K67" s="15"/>
      <c r="L67" s="15"/>
      <c r="M67" s="15"/>
      <c r="N67" s="15"/>
    </row>
    <row r="68" spans="3:14" x14ac:dyDescent="0.25">
      <c r="C68" s="15"/>
      <c r="D68" s="15"/>
      <c r="E68" s="15"/>
      <c r="F68" s="14"/>
      <c r="G68" s="15"/>
      <c r="H68" s="15"/>
      <c r="I68" s="15"/>
      <c r="J68" s="15"/>
      <c r="K68" s="15"/>
      <c r="L68" s="15"/>
      <c r="M68" s="15"/>
      <c r="N68" s="15"/>
    </row>
    <row r="69" spans="3:14" x14ac:dyDescent="0.25">
      <c r="C69" s="15"/>
      <c r="D69" s="15"/>
      <c r="E69" s="15"/>
      <c r="F69" s="14"/>
      <c r="G69" s="15"/>
      <c r="H69" s="15"/>
      <c r="I69" s="15"/>
      <c r="J69" s="15"/>
      <c r="K69" s="15"/>
      <c r="L69" s="15"/>
      <c r="M69" s="15"/>
      <c r="N69" s="15"/>
    </row>
    <row r="70" spans="3:14" x14ac:dyDescent="0.25">
      <c r="C70" s="15"/>
      <c r="D70" s="15"/>
      <c r="E70" s="15"/>
      <c r="F70" s="14"/>
      <c r="G70" s="15"/>
      <c r="H70" s="15"/>
      <c r="I70" s="15"/>
      <c r="J70" s="15"/>
      <c r="K70" s="15"/>
      <c r="L70" s="15"/>
      <c r="M70" s="15"/>
      <c r="N70" s="15"/>
    </row>
    <row r="71" spans="3:14" x14ac:dyDescent="0.25">
      <c r="C71" s="15"/>
      <c r="D71" s="15"/>
      <c r="E71" s="15"/>
      <c r="F71" s="14"/>
      <c r="G71" s="15"/>
      <c r="H71" s="15"/>
      <c r="I71" s="15"/>
      <c r="J71" s="15"/>
      <c r="K71" s="15"/>
      <c r="L71" s="15"/>
      <c r="M71" s="15"/>
      <c r="N71" s="15"/>
    </row>
    <row r="72" spans="3:14" x14ac:dyDescent="0.25">
      <c r="C72" s="15"/>
      <c r="D72" s="15"/>
      <c r="E72" s="15"/>
      <c r="F72" s="14"/>
      <c r="G72" s="15"/>
      <c r="H72" s="15"/>
      <c r="I72" s="15"/>
      <c r="J72" s="15"/>
      <c r="K72" s="15"/>
      <c r="L72" s="15"/>
      <c r="M72" s="15"/>
      <c r="N72" s="15"/>
    </row>
    <row r="73" spans="3:14" x14ac:dyDescent="0.25">
      <c r="C73" s="15"/>
      <c r="D73" s="15"/>
      <c r="E73" s="15"/>
      <c r="F73" s="14"/>
      <c r="G73" s="15"/>
      <c r="H73" s="15"/>
      <c r="I73" s="15"/>
      <c r="J73" s="15"/>
      <c r="K73" s="15"/>
      <c r="L73" s="15"/>
      <c r="M73" s="15"/>
      <c r="N73" s="15"/>
    </row>
    <row r="74" spans="3:14" x14ac:dyDescent="0.25">
      <c r="C74" s="15"/>
      <c r="D74" s="15"/>
      <c r="E74" s="15"/>
      <c r="F74" s="14"/>
      <c r="G74" s="15"/>
      <c r="H74" s="15"/>
      <c r="I74" s="15"/>
      <c r="J74" s="15"/>
      <c r="K74" s="15"/>
      <c r="L74" s="15"/>
      <c r="M74" s="15"/>
      <c r="N74" s="15"/>
    </row>
    <row r="75" spans="3:14" x14ac:dyDescent="0.25">
      <c r="C75" s="15"/>
      <c r="D75" s="15"/>
      <c r="E75" s="15"/>
      <c r="F75" s="14"/>
      <c r="G75" s="15"/>
      <c r="H75" s="15"/>
      <c r="I75" s="15"/>
      <c r="J75" s="15"/>
      <c r="K75" s="15"/>
      <c r="L75" s="15"/>
      <c r="M75" s="15"/>
      <c r="N75" s="15"/>
    </row>
    <row r="76" spans="3:14" x14ac:dyDescent="0.25">
      <c r="C76" s="15"/>
      <c r="D76" s="15"/>
      <c r="E76" s="15"/>
      <c r="F76" s="14"/>
      <c r="G76" s="15"/>
      <c r="H76" s="15"/>
      <c r="I76" s="15"/>
      <c r="J76" s="15"/>
      <c r="K76" s="15"/>
      <c r="L76" s="15"/>
      <c r="M76" s="15"/>
      <c r="N76" s="15"/>
    </row>
    <row r="77" spans="3:14" x14ac:dyDescent="0.25">
      <c r="C77" s="15"/>
      <c r="D77" s="15"/>
      <c r="E77" s="15"/>
      <c r="F77" s="14"/>
      <c r="G77" s="15"/>
      <c r="H77" s="15"/>
      <c r="I77" s="15"/>
      <c r="J77" s="15"/>
      <c r="K77" s="15"/>
      <c r="L77" s="15"/>
      <c r="M77" s="15"/>
      <c r="N77" s="15"/>
    </row>
    <row r="78" spans="3:14" x14ac:dyDescent="0.25">
      <c r="C78" s="15"/>
      <c r="D78" s="15"/>
      <c r="E78" s="15"/>
      <c r="F78" s="14"/>
      <c r="G78" s="15"/>
      <c r="H78" s="15"/>
      <c r="I78" s="15"/>
      <c r="J78" s="15"/>
      <c r="K78" s="15"/>
      <c r="L78" s="15"/>
      <c r="M78" s="15"/>
      <c r="N78" s="15"/>
    </row>
    <row r="79" spans="3:14" x14ac:dyDescent="0.25">
      <c r="C79" s="15"/>
      <c r="D79" s="15"/>
      <c r="E79" s="15"/>
      <c r="F79" s="14"/>
      <c r="G79" s="15"/>
      <c r="H79" s="15"/>
      <c r="I79" s="15"/>
      <c r="J79" s="15"/>
      <c r="K79" s="15"/>
      <c r="L79" s="15"/>
      <c r="M79" s="15"/>
      <c r="N79" s="15"/>
    </row>
    <row r="80" spans="3:14" x14ac:dyDescent="0.25">
      <c r="C80" s="15"/>
      <c r="D80" s="15"/>
      <c r="E80" s="15"/>
      <c r="F80" s="14"/>
      <c r="G80" s="15"/>
      <c r="H80" s="15"/>
      <c r="I80" s="15"/>
      <c r="J80" s="15"/>
      <c r="K80" s="15"/>
      <c r="L80" s="15"/>
      <c r="M80" s="15"/>
      <c r="N80" s="15"/>
    </row>
    <row r="81" spans="3:14" x14ac:dyDescent="0.25">
      <c r="C81" s="15"/>
      <c r="D81" s="15"/>
      <c r="E81" s="15"/>
      <c r="F81" s="14"/>
      <c r="G81" s="15"/>
      <c r="H81" s="15"/>
      <c r="I81" s="15"/>
      <c r="J81" s="15"/>
      <c r="K81" s="15"/>
      <c r="L81" s="15"/>
      <c r="M81" s="15"/>
      <c r="N81" s="15"/>
    </row>
    <row r="82" spans="3:14" x14ac:dyDescent="0.25">
      <c r="C82" s="15"/>
      <c r="D82" s="15"/>
      <c r="E82" s="15"/>
      <c r="F82" s="14"/>
      <c r="G82" s="15"/>
      <c r="H82" s="15"/>
      <c r="I82" s="15"/>
      <c r="J82" s="15"/>
      <c r="K82" s="15"/>
      <c r="L82" s="15"/>
      <c r="M82" s="15"/>
      <c r="N82" s="15"/>
    </row>
    <row r="83" spans="3:14" x14ac:dyDescent="0.25">
      <c r="C83" s="15"/>
      <c r="D83" s="15"/>
      <c r="E83" s="15"/>
      <c r="F83" s="14"/>
      <c r="G83" s="15"/>
      <c r="H83" s="15"/>
      <c r="I83" s="15"/>
      <c r="J83" s="15"/>
      <c r="K83" s="15"/>
      <c r="L83" s="15"/>
      <c r="M83" s="15"/>
      <c r="N83" s="15"/>
    </row>
    <row r="84" spans="3:14" x14ac:dyDescent="0.25">
      <c r="C84" s="15"/>
      <c r="D84" s="15"/>
      <c r="E84" s="15"/>
      <c r="F84" s="14"/>
      <c r="G84" s="15"/>
      <c r="H84" s="15"/>
      <c r="I84" s="15"/>
      <c r="J84" s="15"/>
      <c r="K84" s="15"/>
      <c r="L84" s="15"/>
      <c r="M84" s="15"/>
      <c r="N84" s="15"/>
    </row>
    <row r="85" spans="3:14" x14ac:dyDescent="0.25">
      <c r="C85" s="15"/>
      <c r="D85" s="15"/>
      <c r="E85" s="15"/>
      <c r="F85" s="14"/>
      <c r="G85" s="15"/>
      <c r="H85" s="15"/>
      <c r="I85" s="15"/>
      <c r="J85" s="15"/>
      <c r="K85" s="15"/>
      <c r="L85" s="15"/>
      <c r="M85" s="15"/>
      <c r="N85" s="15"/>
    </row>
    <row r="86" spans="3:14" x14ac:dyDescent="0.25">
      <c r="C86" s="15"/>
      <c r="D86" s="15"/>
      <c r="E86" s="15"/>
      <c r="F86" s="14"/>
      <c r="G86" s="15"/>
      <c r="H86" s="15"/>
      <c r="I86" s="15"/>
      <c r="J86" s="15"/>
      <c r="K86" s="15"/>
      <c r="L86" s="15"/>
      <c r="M86" s="15"/>
      <c r="N86" s="15"/>
    </row>
  </sheetData>
  <mergeCells count="46">
    <mergeCell ref="A46:Q46"/>
    <mergeCell ref="F49:G49"/>
    <mergeCell ref="A11:Q11"/>
    <mergeCell ref="A38:C38"/>
    <mergeCell ref="A41:Q41"/>
    <mergeCell ref="B42:C42"/>
    <mergeCell ref="A43:F43"/>
    <mergeCell ref="A44:F44"/>
    <mergeCell ref="A32:C32"/>
    <mergeCell ref="A33:C33"/>
    <mergeCell ref="A35:C35"/>
    <mergeCell ref="A36:C36"/>
    <mergeCell ref="A37:C37"/>
    <mergeCell ref="A26:C26"/>
    <mergeCell ref="A28:C28"/>
    <mergeCell ref="A29:C29"/>
    <mergeCell ref="A30:C30"/>
    <mergeCell ref="A31:C31"/>
    <mergeCell ref="R22:V22"/>
    <mergeCell ref="D23:D24"/>
    <mergeCell ref="E23:G23"/>
    <mergeCell ref="H23:H24"/>
    <mergeCell ref="I23:Q23"/>
    <mergeCell ref="R23:R24"/>
    <mergeCell ref="S23:V23"/>
    <mergeCell ref="A20:B20"/>
    <mergeCell ref="C20:D20"/>
    <mergeCell ref="I20:J20"/>
    <mergeCell ref="A21:Q21"/>
    <mergeCell ref="A22:A24"/>
    <mergeCell ref="B22:B24"/>
    <mergeCell ref="C22:C24"/>
    <mergeCell ref="D22:G22"/>
    <mergeCell ref="H22:Q22"/>
    <mergeCell ref="A18:B18"/>
    <mergeCell ref="C18:D18"/>
    <mergeCell ref="I18:K18"/>
    <mergeCell ref="A19:B19"/>
    <mergeCell ref="C19:D19"/>
    <mergeCell ref="I19:K19"/>
    <mergeCell ref="A13:N13"/>
    <mergeCell ref="A15:N15"/>
    <mergeCell ref="I16:K16"/>
    <mergeCell ref="A17:B17"/>
    <mergeCell ref="C17:D17"/>
    <mergeCell ref="I17:K17"/>
  </mergeCells>
  <pageMargins left="0.55118110236220474" right="0" top="0.43307086614173229" bottom="0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2022-09-02T03:30:37Z</dcterms:modified>
</cp:coreProperties>
</file>